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46"/>
  </bookViews>
  <sheets>
    <sheet name="官网公示" sheetId="2" r:id="rId1"/>
  </sheets>
  <definedNames>
    <definedName name="_xlnm._FilterDatabase" localSheetId="0" hidden="1">官网公示!$A$3:$K$34</definedName>
    <definedName name="_xlnm.Print_Titles" localSheetId="0">官网公示!$3:$3</definedName>
    <definedName name="_xlnm.Print_Area" localSheetId="0">官网公示!$A$1:$K$34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<sst xmlns="http://schemas.openxmlformats.org/spreadsheetml/2006/main" count="107" uniqueCount="82">
  <si>
    <t>附件</t>
  </si>
  <si>
    <t>笔试成绩</t>
  </si>
  <si>
    <t>序号</t>
  </si>
  <si>
    <t>用人单位</t>
  </si>
  <si>
    <t>岗位名称</t>
  </si>
  <si>
    <r>
      <rPr>
        <b/>
        <sz val="16"/>
        <rFont val="方正仿宋_GBK"/>
        <charset val="134"/>
      </rPr>
      <t>招聘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_GBK"/>
        <charset val="134"/>
      </rPr>
      <t>人数</t>
    </r>
  </si>
  <si>
    <t>姓名完整</t>
  </si>
  <si>
    <t>姓名</t>
  </si>
  <si>
    <t>身份证号完整</t>
  </si>
  <si>
    <t>身份证号</t>
  </si>
  <si>
    <t>笔试排名</t>
  </si>
  <si>
    <t>备注</t>
  </si>
  <si>
    <t>成都交子金控集团
所属成都交子期货有限公司</t>
  </si>
  <si>
    <t>品种分析师</t>
  </si>
  <si>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人</t>
    </r>
  </si>
  <si>
    <t>谢圆圆</t>
  </si>
  <si>
    <t>513902199703291381</t>
  </si>
  <si>
    <t>王俊</t>
  </si>
  <si>
    <t>51018219850903581X</t>
  </si>
  <si>
    <t>斯小伟</t>
  </si>
  <si>
    <t>511321199612084218</t>
  </si>
  <si>
    <t>陈绍飞</t>
  </si>
  <si>
    <t>342426199608090056</t>
  </si>
  <si>
    <t>王楚豪</t>
  </si>
  <si>
    <t>513002199507190015</t>
  </si>
  <si>
    <t>王子怡</t>
  </si>
  <si>
    <t>610113199812031622</t>
  </si>
  <si>
    <t>谢韬谋</t>
  </si>
  <si>
    <t>511681199301210013</t>
  </si>
  <si>
    <t>赵鑫</t>
  </si>
  <si>
    <t>510921199409111315</t>
  </si>
  <si>
    <t>/</t>
  </si>
  <si>
    <t>缺考</t>
  </si>
  <si>
    <t>合规审查岗</t>
  </si>
  <si>
    <t>刘子茜</t>
  </si>
  <si>
    <t>520103199711245627</t>
  </si>
  <si>
    <t>余锐</t>
  </si>
  <si>
    <t>513701199010183815</t>
  </si>
  <si>
    <t>罗小燕</t>
  </si>
  <si>
    <t>511524199504110626</t>
  </si>
  <si>
    <t>陈於欣</t>
  </si>
  <si>
    <t>510322199702210041</t>
  </si>
  <si>
    <t>何金伟</t>
  </si>
  <si>
    <t>410782199404159596</t>
  </si>
  <si>
    <t>杨婷婷</t>
  </si>
  <si>
    <t>511011199409246948</t>
  </si>
  <si>
    <t>段雨虹</t>
  </si>
  <si>
    <t>511528199501123670</t>
  </si>
  <si>
    <t>谭杰文</t>
  </si>
  <si>
    <t>511323199504015883</t>
  </si>
  <si>
    <t>韩冰</t>
  </si>
  <si>
    <t>51110219920814045X</t>
  </si>
  <si>
    <t>郑婉昕</t>
  </si>
  <si>
    <t>510105199110301022</t>
  </si>
  <si>
    <t>郑惟丹</t>
  </si>
  <si>
    <t>513701199302140024</t>
  </si>
  <si>
    <t>牛津</t>
  </si>
  <si>
    <t>640102199303312449</t>
  </si>
  <si>
    <t>谢林夏</t>
  </si>
  <si>
    <t>510725199611260028</t>
  </si>
  <si>
    <t>陈昕</t>
  </si>
  <si>
    <t>500381199201070229</t>
  </si>
  <si>
    <t>马聪聪</t>
  </si>
  <si>
    <t>370832199204151329</t>
  </si>
  <si>
    <t>程婉秋</t>
  </si>
  <si>
    <t>652801199109180548</t>
  </si>
  <si>
    <t>程艳丽</t>
  </si>
  <si>
    <t>513701199209220724</t>
  </si>
  <si>
    <t>胡婷</t>
  </si>
  <si>
    <t>652901199506210822</t>
  </si>
  <si>
    <t>天津营业部市场营销服务人员</t>
  </si>
  <si>
    <t>高蔓迪</t>
  </si>
  <si>
    <t>120223199611132664</t>
  </si>
  <si>
    <t>因参加笔试人数未达到比例要求，取消该岗位招聘</t>
  </si>
  <si>
    <t>杨新明</t>
  </si>
  <si>
    <t>12010319920109481X</t>
  </si>
  <si>
    <t>戴煦</t>
  </si>
  <si>
    <t>120110199103133313</t>
  </si>
  <si>
    <t>耿红</t>
  </si>
  <si>
    <t>120102198903052023</t>
  </si>
  <si>
    <t>黄良龙</t>
  </si>
  <si>
    <t>370832198806235672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</si>
</sst>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7">
    <font>
      <sz val="11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22"/>
      <name val="方正小标宋_GBK"/>
      <charset val="134"/>
    </font>
    <font>
      <sz val="22"/>
      <name val="方正仿宋_GBK"/>
      <charset val="134"/>
    </font>
    <font>
      <sz val="22"/>
      <name val="Times New Roman"/>
      <charset val="134"/>
    </font>
    <font>
      <sz val="36"/>
      <name val="方正小标宋_GBK"/>
      <charset val="134"/>
    </font>
    <font>
      <sz val="36"/>
      <name val="方正仿宋_GBK"/>
      <charset val="134"/>
    </font>
    <font>
      <b/>
      <sz val="16"/>
      <name val="方正仿宋_GBK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8"/>
      <name val="Times New Roman"/>
      <charset val="134"/>
    </font>
    <font>
      <sz val="1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35" fillId="0" borderId="0">
      <protection locked="0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view="pageBreakPreview" zoomScale="85" zoomScaleNormal="50" topLeftCell="B22" workbookViewId="0">
      <selection activeCell="C30" sqref="C30:C34"/>
    </sheetView>
  </sheetViews>
  <sheetFormatPr defaultColWidth="8.89166666666667" defaultRowHeight="15"/>
  <cols>
    <col min="1" max="1" width="10.5" style="3" hidden="1" customWidth="1"/>
    <col min="2" max="2" width="32.925" style="4" customWidth="1"/>
    <col min="3" max="3" width="29.4916666666667" style="4" customWidth="1"/>
    <col min="4" max="4" width="12.7" style="5" customWidth="1"/>
    <col min="5" max="5" width="21.4083333333333" style="6" hidden="1" customWidth="1"/>
    <col min="6" max="6" width="21.4083333333333" style="7" customWidth="1"/>
    <col min="7" max="7" width="39.1833333333333" style="8" hidden="1" customWidth="1"/>
    <col min="8" max="8" width="36.225" style="9" customWidth="1"/>
    <col min="9" max="10" width="14.8833333333333" style="3" customWidth="1"/>
    <col min="11" max="11" width="26" style="7" customWidth="1"/>
  </cols>
  <sheetData>
    <row r="1" s="1" customFormat="1" ht="33" customHeight="1" spans="1:11">
      <c r="A1" s="10" t="s">
        <v>0</v>
      </c>
      <c r="B1" s="11" t="s">
        <v>0</v>
      </c>
      <c r="C1" s="12"/>
      <c r="D1" s="13"/>
      <c r="E1" s="14"/>
      <c r="F1" s="15"/>
      <c r="G1" s="16"/>
      <c r="H1" s="17"/>
      <c r="I1" s="31"/>
      <c r="J1" s="31"/>
      <c r="K1" s="15"/>
    </row>
    <row r="2" customFormat="1" ht="53" customHeight="1" spans="1:11">
      <c r="A2" s="18" t="s">
        <v>1</v>
      </c>
      <c r="B2" s="19"/>
      <c r="C2" s="19"/>
      <c r="D2" s="18"/>
      <c r="E2" s="18"/>
      <c r="F2" s="19"/>
      <c r="G2" s="18"/>
      <c r="H2" s="18"/>
      <c r="I2" s="18"/>
      <c r="J2" s="18"/>
      <c r="K2" s="19"/>
    </row>
    <row r="3" s="2" customFormat="1" ht="52" customHeight="1" spans="1:1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32" t="s">
        <v>1</v>
      </c>
      <c r="J3" s="32" t="s">
        <v>10</v>
      </c>
      <c r="K3" s="20" t="s">
        <v>11</v>
      </c>
    </row>
    <row r="4" ht="48" customHeight="1" spans="1:11">
      <c r="A4" s="21">
        <v>290</v>
      </c>
      <c r="B4" s="22" t="s">
        <v>12</v>
      </c>
      <c r="C4" s="22" t="s">
        <v>13</v>
      </c>
      <c r="D4" s="23" t="s">
        <v>14</v>
      </c>
      <c r="E4" s="24" t="s">
        <v>15</v>
      </c>
      <c r="F4" s="24" t="str">
        <f t="shared" ref="F4:F34" si="0">REPLACE(E4,2,1,"*")</f>
        <v>谢*圆</v>
      </c>
      <c r="G4" s="25" t="s">
        <v>16</v>
      </c>
      <c r="H4" s="26" t="str">
        <f t="shared" ref="H4:H34" si="1">REPLACE(G4,7,8,"********")</f>
        <v>513902********1381</v>
      </c>
      <c r="I4" s="33">
        <v>93</v>
      </c>
      <c r="J4" s="33">
        <v>1</v>
      </c>
      <c r="K4" s="34"/>
    </row>
    <row r="5" ht="48" customHeight="1" spans="1:11">
      <c r="A5" s="21">
        <v>291</v>
      </c>
      <c r="B5" s="27"/>
      <c r="C5" s="27"/>
      <c r="D5" s="28"/>
      <c r="E5" s="24" t="s">
        <v>17</v>
      </c>
      <c r="F5" s="24" t="str">
        <f t="shared" si="0"/>
        <v>王*</v>
      </c>
      <c r="G5" s="25" t="s">
        <v>18</v>
      </c>
      <c r="H5" s="26" t="str">
        <f t="shared" si="1"/>
        <v>510182********581X</v>
      </c>
      <c r="I5" s="33">
        <v>88</v>
      </c>
      <c r="J5" s="33">
        <v>2</v>
      </c>
      <c r="K5" s="34"/>
    </row>
    <row r="6" ht="48" customHeight="1" spans="1:11">
      <c r="A6" s="21">
        <v>292</v>
      </c>
      <c r="B6" s="27"/>
      <c r="C6" s="27"/>
      <c r="D6" s="28"/>
      <c r="E6" s="24" t="s">
        <v>19</v>
      </c>
      <c r="F6" s="24" t="str">
        <f t="shared" si="0"/>
        <v>斯*伟</v>
      </c>
      <c r="G6" s="25" t="s">
        <v>20</v>
      </c>
      <c r="H6" s="26" t="str">
        <f t="shared" si="1"/>
        <v>511321********4218</v>
      </c>
      <c r="I6" s="33">
        <v>87</v>
      </c>
      <c r="J6" s="33">
        <v>3</v>
      </c>
      <c r="K6" s="34"/>
    </row>
    <row r="7" ht="48" customHeight="1" spans="1:11">
      <c r="A7" s="21">
        <v>293</v>
      </c>
      <c r="B7" s="27"/>
      <c r="C7" s="27"/>
      <c r="D7" s="28"/>
      <c r="E7" s="24" t="s">
        <v>21</v>
      </c>
      <c r="F7" s="24" t="str">
        <f t="shared" si="0"/>
        <v>陈*飞</v>
      </c>
      <c r="G7" s="25" t="s">
        <v>22</v>
      </c>
      <c r="H7" s="26" t="str">
        <f t="shared" si="1"/>
        <v>342426********0056</v>
      </c>
      <c r="I7" s="33">
        <v>87</v>
      </c>
      <c r="J7" s="33">
        <v>3</v>
      </c>
      <c r="K7" s="34"/>
    </row>
    <row r="8" ht="48" customHeight="1" spans="1:11">
      <c r="A8" s="21">
        <v>294</v>
      </c>
      <c r="B8" s="27"/>
      <c r="C8" s="27"/>
      <c r="D8" s="28"/>
      <c r="E8" s="24" t="s">
        <v>23</v>
      </c>
      <c r="F8" s="24" t="str">
        <f t="shared" si="0"/>
        <v>王*豪</v>
      </c>
      <c r="G8" s="25" t="s">
        <v>24</v>
      </c>
      <c r="H8" s="26" t="str">
        <f t="shared" si="1"/>
        <v>513002********0015</v>
      </c>
      <c r="I8" s="33">
        <v>85</v>
      </c>
      <c r="J8" s="33">
        <v>5</v>
      </c>
      <c r="K8" s="34"/>
    </row>
    <row r="9" ht="48" customHeight="1" spans="1:11">
      <c r="A9" s="21">
        <v>295</v>
      </c>
      <c r="B9" s="27"/>
      <c r="C9" s="27"/>
      <c r="D9" s="28"/>
      <c r="E9" s="24" t="s">
        <v>25</v>
      </c>
      <c r="F9" s="24" t="str">
        <f t="shared" si="0"/>
        <v>王*怡</v>
      </c>
      <c r="G9" s="25" t="s">
        <v>26</v>
      </c>
      <c r="H9" s="26" t="str">
        <f t="shared" si="1"/>
        <v>610113********1622</v>
      </c>
      <c r="I9" s="33">
        <v>80</v>
      </c>
      <c r="J9" s="33">
        <v>6</v>
      </c>
      <c r="K9" s="34"/>
    </row>
    <row r="10" ht="48" customHeight="1" spans="1:11">
      <c r="A10" s="21">
        <v>296</v>
      </c>
      <c r="B10" s="27"/>
      <c r="C10" s="27"/>
      <c r="D10" s="28"/>
      <c r="E10" s="24" t="s">
        <v>27</v>
      </c>
      <c r="F10" s="24" t="str">
        <f t="shared" si="0"/>
        <v>谢*谋</v>
      </c>
      <c r="G10" s="25" t="s">
        <v>28</v>
      </c>
      <c r="H10" s="26" t="str">
        <f t="shared" si="1"/>
        <v>511681********0013</v>
      </c>
      <c r="I10" s="33">
        <v>70</v>
      </c>
      <c r="J10" s="33">
        <v>7</v>
      </c>
      <c r="K10" s="34"/>
    </row>
    <row r="11" ht="48" customHeight="1" spans="1:11">
      <c r="A11" s="21">
        <v>297</v>
      </c>
      <c r="B11" s="27"/>
      <c r="C11" s="29"/>
      <c r="D11" s="30"/>
      <c r="E11" s="24" t="s">
        <v>29</v>
      </c>
      <c r="F11" s="24" t="str">
        <f t="shared" si="0"/>
        <v>赵*</v>
      </c>
      <c r="G11" s="25" t="s">
        <v>30</v>
      </c>
      <c r="H11" s="26" t="str">
        <f t="shared" si="1"/>
        <v>510921********1315</v>
      </c>
      <c r="I11" s="33" t="s">
        <v>31</v>
      </c>
      <c r="J11" s="33" t="s">
        <v>31</v>
      </c>
      <c r="K11" s="34" t="s">
        <v>32</v>
      </c>
    </row>
    <row r="12" ht="48" customHeight="1" spans="1:11">
      <c r="A12" s="21">
        <v>298</v>
      </c>
      <c r="B12" s="27"/>
      <c r="C12" s="22" t="s">
        <v>33</v>
      </c>
      <c r="D12" s="23" t="s">
        <v>14</v>
      </c>
      <c r="E12" s="24" t="s">
        <v>34</v>
      </c>
      <c r="F12" s="24" t="str">
        <f t="shared" si="0"/>
        <v>刘*茜</v>
      </c>
      <c r="G12" s="25" t="s">
        <v>35</v>
      </c>
      <c r="H12" s="26" t="str">
        <f t="shared" si="1"/>
        <v>520103********5627</v>
      </c>
      <c r="I12" s="33">
        <v>97</v>
      </c>
      <c r="J12" s="33">
        <v>1</v>
      </c>
      <c r="K12" s="34"/>
    </row>
    <row r="13" ht="48" customHeight="1" spans="1:11">
      <c r="A13" s="21">
        <v>299</v>
      </c>
      <c r="B13" s="27"/>
      <c r="C13" s="27"/>
      <c r="D13" s="28"/>
      <c r="E13" s="24" t="s">
        <v>36</v>
      </c>
      <c r="F13" s="24" t="str">
        <f t="shared" si="0"/>
        <v>余*</v>
      </c>
      <c r="G13" s="25" t="s">
        <v>37</v>
      </c>
      <c r="H13" s="26" t="str">
        <f t="shared" si="1"/>
        <v>513701********3815</v>
      </c>
      <c r="I13" s="33">
        <v>93</v>
      </c>
      <c r="J13" s="33">
        <v>2</v>
      </c>
      <c r="K13" s="34"/>
    </row>
    <row r="14" ht="48" customHeight="1" spans="1:11">
      <c r="A14" s="21">
        <v>300</v>
      </c>
      <c r="B14" s="27"/>
      <c r="C14" s="27"/>
      <c r="D14" s="28"/>
      <c r="E14" s="24" t="s">
        <v>38</v>
      </c>
      <c r="F14" s="24" t="str">
        <f t="shared" si="0"/>
        <v>罗*燕</v>
      </c>
      <c r="G14" s="25" t="s">
        <v>39</v>
      </c>
      <c r="H14" s="26" t="str">
        <f t="shared" si="1"/>
        <v>511524********0626</v>
      </c>
      <c r="I14" s="33">
        <v>91</v>
      </c>
      <c r="J14" s="33">
        <v>3</v>
      </c>
      <c r="K14" s="34"/>
    </row>
    <row r="15" ht="48" customHeight="1" spans="1:11">
      <c r="A15" s="21">
        <v>301</v>
      </c>
      <c r="B15" s="27"/>
      <c r="C15" s="27"/>
      <c r="D15" s="28"/>
      <c r="E15" s="24" t="s">
        <v>40</v>
      </c>
      <c r="F15" s="24" t="str">
        <f t="shared" si="0"/>
        <v>陈*欣</v>
      </c>
      <c r="G15" s="25" t="s">
        <v>41</v>
      </c>
      <c r="H15" s="26" t="str">
        <f t="shared" si="1"/>
        <v>510322********0041</v>
      </c>
      <c r="I15" s="33">
        <v>89</v>
      </c>
      <c r="J15" s="33">
        <v>4</v>
      </c>
      <c r="K15" s="34"/>
    </row>
    <row r="16" ht="48" customHeight="1" spans="1:11">
      <c r="A16" s="21">
        <v>302</v>
      </c>
      <c r="B16" s="27"/>
      <c r="C16" s="27"/>
      <c r="D16" s="28"/>
      <c r="E16" s="24" t="s">
        <v>42</v>
      </c>
      <c r="F16" s="24" t="str">
        <f t="shared" si="0"/>
        <v>何*伟</v>
      </c>
      <c r="G16" s="25" t="s">
        <v>43</v>
      </c>
      <c r="H16" s="26" t="str">
        <f t="shared" si="1"/>
        <v>410782********9596</v>
      </c>
      <c r="I16" s="33">
        <v>86</v>
      </c>
      <c r="J16" s="33">
        <v>5</v>
      </c>
      <c r="K16" s="34"/>
    </row>
    <row r="17" ht="48" customHeight="1" spans="1:11">
      <c r="A17" s="21">
        <v>303</v>
      </c>
      <c r="B17" s="27"/>
      <c r="C17" s="27"/>
      <c r="D17" s="28"/>
      <c r="E17" s="24" t="s">
        <v>44</v>
      </c>
      <c r="F17" s="24" t="str">
        <f t="shared" si="0"/>
        <v>杨*婷</v>
      </c>
      <c r="G17" s="25" t="s">
        <v>45</v>
      </c>
      <c r="H17" s="26" t="str">
        <f t="shared" si="1"/>
        <v>511011********6948</v>
      </c>
      <c r="I17" s="33">
        <v>85</v>
      </c>
      <c r="J17" s="33">
        <v>6</v>
      </c>
      <c r="K17" s="34"/>
    </row>
    <row r="18" ht="48" customHeight="1" spans="1:11">
      <c r="A18" s="21">
        <v>304</v>
      </c>
      <c r="B18" s="27"/>
      <c r="C18" s="27"/>
      <c r="D18" s="28"/>
      <c r="E18" s="24" t="s">
        <v>46</v>
      </c>
      <c r="F18" s="24" t="str">
        <f t="shared" si="0"/>
        <v>段*虹</v>
      </c>
      <c r="G18" s="25" t="s">
        <v>47</v>
      </c>
      <c r="H18" s="26" t="str">
        <f t="shared" si="1"/>
        <v>511528********3670</v>
      </c>
      <c r="I18" s="33">
        <v>82</v>
      </c>
      <c r="J18" s="33">
        <v>7</v>
      </c>
      <c r="K18" s="34"/>
    </row>
    <row r="19" ht="48" customHeight="1" spans="1:11">
      <c r="A19" s="21">
        <v>305</v>
      </c>
      <c r="B19" s="27"/>
      <c r="C19" s="27"/>
      <c r="D19" s="28"/>
      <c r="E19" s="24" t="s">
        <v>48</v>
      </c>
      <c r="F19" s="24" t="str">
        <f t="shared" si="0"/>
        <v>谭*文</v>
      </c>
      <c r="G19" s="25" t="s">
        <v>49</v>
      </c>
      <c r="H19" s="26" t="str">
        <f t="shared" si="1"/>
        <v>511323********5883</v>
      </c>
      <c r="I19" s="33">
        <v>79</v>
      </c>
      <c r="J19" s="33">
        <v>8</v>
      </c>
      <c r="K19" s="34"/>
    </row>
    <row r="20" ht="48" customHeight="1" spans="1:11">
      <c r="A20" s="21">
        <v>306</v>
      </c>
      <c r="B20" s="27"/>
      <c r="C20" s="27"/>
      <c r="D20" s="28"/>
      <c r="E20" s="24" t="s">
        <v>50</v>
      </c>
      <c r="F20" s="24" t="str">
        <f t="shared" si="0"/>
        <v>韩*</v>
      </c>
      <c r="G20" s="25" t="s">
        <v>51</v>
      </c>
      <c r="H20" s="26" t="str">
        <f t="shared" si="1"/>
        <v>511102********045X</v>
      </c>
      <c r="I20" s="33">
        <v>78</v>
      </c>
      <c r="J20" s="33">
        <v>9</v>
      </c>
      <c r="K20" s="34"/>
    </row>
    <row r="21" ht="48" customHeight="1" spans="1:11">
      <c r="A21" s="21">
        <v>307</v>
      </c>
      <c r="B21" s="27"/>
      <c r="C21" s="27"/>
      <c r="D21" s="28"/>
      <c r="E21" s="24" t="s">
        <v>52</v>
      </c>
      <c r="F21" s="24" t="str">
        <f t="shared" si="0"/>
        <v>郑*昕</v>
      </c>
      <c r="G21" s="25" t="s">
        <v>53</v>
      </c>
      <c r="H21" s="26" t="str">
        <f t="shared" si="1"/>
        <v>510105********1022</v>
      </c>
      <c r="I21" s="33">
        <v>76</v>
      </c>
      <c r="J21" s="33">
        <v>10</v>
      </c>
      <c r="K21" s="34"/>
    </row>
    <row r="22" ht="48" customHeight="1" spans="1:11">
      <c r="A22" s="21">
        <v>308</v>
      </c>
      <c r="B22" s="27"/>
      <c r="C22" s="27"/>
      <c r="D22" s="28"/>
      <c r="E22" s="24" t="s">
        <v>54</v>
      </c>
      <c r="F22" s="24" t="str">
        <f t="shared" si="0"/>
        <v>郑*丹</v>
      </c>
      <c r="G22" s="25" t="s">
        <v>55</v>
      </c>
      <c r="H22" s="26" t="str">
        <f t="shared" si="1"/>
        <v>513701********0024</v>
      </c>
      <c r="I22" s="33">
        <v>74</v>
      </c>
      <c r="J22" s="33">
        <v>11</v>
      </c>
      <c r="K22" s="34"/>
    </row>
    <row r="23" ht="48" customHeight="1" spans="1:11">
      <c r="A23" s="21">
        <v>309</v>
      </c>
      <c r="B23" s="27"/>
      <c r="C23" s="27"/>
      <c r="D23" s="28"/>
      <c r="E23" s="24" t="s">
        <v>56</v>
      </c>
      <c r="F23" s="24" t="str">
        <f t="shared" si="0"/>
        <v>牛*</v>
      </c>
      <c r="G23" s="25" t="s">
        <v>57</v>
      </c>
      <c r="H23" s="26" t="str">
        <f t="shared" si="1"/>
        <v>640102********2449</v>
      </c>
      <c r="I23" s="33">
        <v>71</v>
      </c>
      <c r="J23" s="33">
        <v>12</v>
      </c>
      <c r="K23" s="34"/>
    </row>
    <row r="24" ht="48" customHeight="1" spans="1:11">
      <c r="A24" s="21">
        <v>310</v>
      </c>
      <c r="B24" s="27"/>
      <c r="C24" s="27"/>
      <c r="D24" s="28"/>
      <c r="E24" s="24" t="s">
        <v>58</v>
      </c>
      <c r="F24" s="24" t="str">
        <f t="shared" si="0"/>
        <v>谢*夏</v>
      </c>
      <c r="G24" s="25" t="s">
        <v>59</v>
      </c>
      <c r="H24" s="26" t="str">
        <f t="shared" si="1"/>
        <v>510725********0028</v>
      </c>
      <c r="I24" s="33">
        <v>65</v>
      </c>
      <c r="J24" s="33">
        <v>13</v>
      </c>
      <c r="K24" s="34"/>
    </row>
    <row r="25" ht="48" customHeight="1" spans="1:11">
      <c r="A25" s="21">
        <v>311</v>
      </c>
      <c r="B25" s="27"/>
      <c r="C25" s="27"/>
      <c r="D25" s="28"/>
      <c r="E25" s="24" t="s">
        <v>60</v>
      </c>
      <c r="F25" s="24" t="str">
        <f t="shared" si="0"/>
        <v>陈*</v>
      </c>
      <c r="G25" s="25" t="s">
        <v>61</v>
      </c>
      <c r="H25" s="26" t="str">
        <f t="shared" si="1"/>
        <v>500381********0229</v>
      </c>
      <c r="I25" s="33" t="s">
        <v>31</v>
      </c>
      <c r="J25" s="33" t="s">
        <v>31</v>
      </c>
      <c r="K25" s="34" t="s">
        <v>32</v>
      </c>
    </row>
    <row r="26" ht="48" customHeight="1" spans="1:11">
      <c r="A26" s="21">
        <v>312</v>
      </c>
      <c r="B26" s="27"/>
      <c r="C26" s="27"/>
      <c r="D26" s="28"/>
      <c r="E26" s="24" t="s">
        <v>62</v>
      </c>
      <c r="F26" s="24" t="str">
        <f t="shared" si="0"/>
        <v>马*聪</v>
      </c>
      <c r="G26" s="25" t="s">
        <v>63</v>
      </c>
      <c r="H26" s="26" t="str">
        <f t="shared" si="1"/>
        <v>370832********1329</v>
      </c>
      <c r="I26" s="33" t="s">
        <v>31</v>
      </c>
      <c r="J26" s="33" t="s">
        <v>31</v>
      </c>
      <c r="K26" s="34" t="s">
        <v>32</v>
      </c>
    </row>
    <row r="27" ht="48" customHeight="1" spans="1:11">
      <c r="A27" s="21">
        <v>313</v>
      </c>
      <c r="B27" s="27"/>
      <c r="C27" s="27"/>
      <c r="D27" s="28"/>
      <c r="E27" s="24" t="s">
        <v>64</v>
      </c>
      <c r="F27" s="24" t="str">
        <f t="shared" si="0"/>
        <v>程*秋</v>
      </c>
      <c r="G27" s="25" t="s">
        <v>65</v>
      </c>
      <c r="H27" s="26" t="str">
        <f t="shared" si="1"/>
        <v>652801********0548</v>
      </c>
      <c r="I27" s="33" t="s">
        <v>31</v>
      </c>
      <c r="J27" s="33" t="s">
        <v>31</v>
      </c>
      <c r="K27" s="34" t="s">
        <v>32</v>
      </c>
    </row>
    <row r="28" ht="48" customHeight="1" spans="1:11">
      <c r="A28" s="21">
        <v>314</v>
      </c>
      <c r="B28" s="27"/>
      <c r="C28" s="27"/>
      <c r="D28" s="28"/>
      <c r="E28" s="24" t="s">
        <v>66</v>
      </c>
      <c r="F28" s="24" t="str">
        <f t="shared" si="0"/>
        <v>程*丽</v>
      </c>
      <c r="G28" s="25" t="s">
        <v>67</v>
      </c>
      <c r="H28" s="26" t="str">
        <f t="shared" si="1"/>
        <v>513701********0724</v>
      </c>
      <c r="I28" s="33" t="s">
        <v>31</v>
      </c>
      <c r="J28" s="33" t="s">
        <v>31</v>
      </c>
      <c r="K28" s="34" t="s">
        <v>32</v>
      </c>
    </row>
    <row r="29" ht="48" customHeight="1" spans="1:11">
      <c r="A29" s="21">
        <v>315</v>
      </c>
      <c r="B29" s="29"/>
      <c r="C29" s="29"/>
      <c r="D29" s="30"/>
      <c r="E29" s="24" t="s">
        <v>68</v>
      </c>
      <c r="F29" s="24" t="str">
        <f t="shared" si="0"/>
        <v>胡*</v>
      </c>
      <c r="G29" s="25" t="s">
        <v>69</v>
      </c>
      <c r="H29" s="26" t="str">
        <f t="shared" si="1"/>
        <v>652901********0822</v>
      </c>
      <c r="I29" s="33" t="s">
        <v>31</v>
      </c>
      <c r="J29" s="33" t="s">
        <v>31</v>
      </c>
      <c r="K29" s="34" t="s">
        <v>32</v>
      </c>
    </row>
    <row r="30" ht="48" customHeight="1" spans="1:11">
      <c r="A30" s="21">
        <v>322</v>
      </c>
      <c r="B30" s="22" t="s">
        <v>12</v>
      </c>
      <c r="C30" s="22" t="s">
        <v>70</v>
      </c>
      <c r="D30" s="23" t="s">
        <v>14</v>
      </c>
      <c r="E30" s="24" t="s">
        <v>71</v>
      </c>
      <c r="F30" s="24" t="str">
        <f>REPLACE(E30,2,1,"*")</f>
        <v>高*迪</v>
      </c>
      <c r="G30" s="25" t="s">
        <v>72</v>
      </c>
      <c r="H30" s="26" t="str">
        <f>REPLACE(G30,7,8,"********")</f>
        <v>120223********2664</v>
      </c>
      <c r="I30" s="33">
        <v>98</v>
      </c>
      <c r="J30" s="33">
        <v>1</v>
      </c>
      <c r="K30" s="35" t="s">
        <v>73</v>
      </c>
    </row>
    <row r="31" ht="48" customHeight="1" spans="1:11">
      <c r="A31" s="21">
        <v>323</v>
      </c>
      <c r="B31" s="27"/>
      <c r="C31" s="27"/>
      <c r="D31" s="28"/>
      <c r="E31" s="24" t="s">
        <v>74</v>
      </c>
      <c r="F31" s="24" t="str">
        <f>REPLACE(E31,2,1,"*")</f>
        <v>杨*明</v>
      </c>
      <c r="G31" s="25" t="s">
        <v>75</v>
      </c>
      <c r="H31" s="26" t="str">
        <f>REPLACE(G31,7,8,"********")</f>
        <v>120103********481X</v>
      </c>
      <c r="I31" s="33">
        <v>80</v>
      </c>
      <c r="J31" s="33">
        <v>2</v>
      </c>
      <c r="K31" s="36"/>
    </row>
    <row r="32" ht="48" customHeight="1" spans="1:11">
      <c r="A32" s="21">
        <v>324</v>
      </c>
      <c r="B32" s="27"/>
      <c r="C32" s="27"/>
      <c r="D32" s="28"/>
      <c r="E32" s="24" t="s">
        <v>76</v>
      </c>
      <c r="F32" s="24" t="str">
        <f>REPLACE(E32,2,1,"*")</f>
        <v>戴*</v>
      </c>
      <c r="G32" s="25" t="s">
        <v>77</v>
      </c>
      <c r="H32" s="26" t="str">
        <f>REPLACE(G32,7,8,"********")</f>
        <v>120110********3313</v>
      </c>
      <c r="I32" s="33">
        <v>56</v>
      </c>
      <c r="J32" s="33">
        <v>3</v>
      </c>
      <c r="K32" s="36"/>
    </row>
    <row r="33" ht="48" customHeight="1" spans="1:11">
      <c r="A33" s="21">
        <v>325</v>
      </c>
      <c r="B33" s="27"/>
      <c r="C33" s="27"/>
      <c r="D33" s="28"/>
      <c r="E33" s="24" t="s">
        <v>78</v>
      </c>
      <c r="F33" s="24" t="str">
        <f>REPLACE(E33,2,1,"*")</f>
        <v>耿*</v>
      </c>
      <c r="G33" s="25" t="s">
        <v>79</v>
      </c>
      <c r="H33" s="26" t="str">
        <f>REPLACE(G33,7,8,"********")</f>
        <v>120102********2023</v>
      </c>
      <c r="I33" s="33" t="s">
        <v>31</v>
      </c>
      <c r="J33" s="33" t="s">
        <v>31</v>
      </c>
      <c r="K33" s="36"/>
    </row>
    <row r="34" ht="48" customHeight="1" spans="1:11">
      <c r="A34" s="21">
        <v>326</v>
      </c>
      <c r="B34" s="29"/>
      <c r="C34" s="29"/>
      <c r="D34" s="30"/>
      <c r="E34" s="24" t="s">
        <v>80</v>
      </c>
      <c r="F34" s="24" t="str">
        <f>REPLACE(E34,2,1,"*")</f>
        <v>黄*龙</v>
      </c>
      <c r="G34" s="25" t="s">
        <v>81</v>
      </c>
      <c r="H34" s="26" t="str">
        <f>REPLACE(G34,7,8,"********")</f>
        <v>370832********5672</v>
      </c>
      <c r="I34" s="33" t="s">
        <v>31</v>
      </c>
      <c r="J34" s="33" t="s">
        <v>31</v>
      </c>
      <c r="K34" s="37"/>
    </row>
    <row r="35" ht="50" customHeight="1"/>
    <row r="36" ht="50" customHeight="1"/>
    <row r="37" ht="50" customHeight="1"/>
    <row r="38" ht="50" customHeight="1"/>
    <row r="39" ht="50" customHeight="1"/>
  </sheetData>
  <mergeCells count="10">
    <mergeCell ref="A2:K2"/>
    <mergeCell ref="B4:B29"/>
    <mergeCell ref="B30:B34"/>
    <mergeCell ref="C4:C11"/>
    <mergeCell ref="C12:C29"/>
    <mergeCell ref="C30:C34"/>
    <mergeCell ref="D4:D11"/>
    <mergeCell ref="D12:D29"/>
    <mergeCell ref="D30:D34"/>
    <mergeCell ref="K30:K34"/>
  </mergeCells>
  <printOptions horizontalCentered="1"/>
  <pageMargins left="0.196527777777778" right="0.196527777777778" top="0.196527777777778" bottom="0.196527777777778" header="0.5" footer="0.5"/>
  <pageSetup paperSize="9" scale="5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林丝柔</cp:lastModifiedBy>
  <dcterms:created xsi:type="dcterms:W3CDTF">2025-04-21T03:34:00Z</dcterms:created>
  <dcterms:modified xsi:type="dcterms:W3CDTF">2025-11-25T09:10:33Z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82B11A146866411F9CE93FB8C0FA7EFC_13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